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0264B996-6F7E-9041-98AB-BD4DC0012BBF}" xr6:coauthVersionLast="47" xr6:coauthVersionMax="47" xr10:uidLastSave="{00000000-0000-0000-0000-000000000000}"/>
  <bookViews>
    <workbookView xWindow="0" yWindow="880" windowWidth="34200" windowHeight="20140" xr2:uid="{26036A38-5AD9-430D-B852-8C8C7086DF38}"/>
  </bookViews>
  <sheets>
    <sheet name="Спецификация" sheetId="1" r:id="rId1"/>
  </sheets>
  <definedNames>
    <definedName name="_xlnm._FilterDatabase" localSheetId="0" hidden="1">Спецификация!$A$14:$F$27</definedName>
    <definedName name="_xlnm.Print_Area" localSheetId="0">Спецификация!$A$1:$F$36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  <c r="F20" i="1"/>
  <c r="F19" i="1"/>
  <c r="F18" i="1"/>
  <c r="F17" i="1"/>
  <c r="F16" i="1"/>
  <c r="F15" i="1"/>
  <c r="F21" i="1" l="1"/>
  <c r="F22" i="1" s="1"/>
</calcChain>
</file>

<file path=xl/sharedStrings.xml><?xml version="1.0" encoding="utf-8"?>
<sst xmlns="http://schemas.openxmlformats.org/spreadsheetml/2006/main" count="43" uniqueCount="37">
  <si>
    <t>Приложение №1</t>
  </si>
  <si>
    <t xml:space="preserve">Спецификация № </t>
  </si>
  <si>
    <t>г.Москва</t>
  </si>
  <si>
    <t>1. Адрес проведения работ по сборке и установке МАФ:</t>
  </si>
  <si>
    <t>г.Москва, 13-я Парковая ул., д.21</t>
  </si>
  <si>
    <t>№ п/п</t>
  </si>
  <si>
    <t>Наименование МАФ</t>
  </si>
  <si>
    <t>Ед.изм.</t>
  </si>
  <si>
    <t>Кол-во</t>
  </si>
  <si>
    <t>Цена сборки и установки за ед., руб.</t>
  </si>
  <si>
    <t>Стоимость сборки и установки, руб.</t>
  </si>
  <si>
    <t>шт.</t>
  </si>
  <si>
    <t>1406
Оборудование игровой площадки</t>
  </si>
  <si>
    <t>5303
Оборудование игровой площадки</t>
  </si>
  <si>
    <t>BA-06.08</t>
  </si>
  <si>
    <t>BA-09.19</t>
  </si>
  <si>
    <t>6325
Оборудование игровой площадки</t>
  </si>
  <si>
    <t>4024
Оборудование для благоустройства</t>
  </si>
  <si>
    <t>Итого:</t>
  </si>
  <si>
    <t xml:space="preserve">Итого: </t>
  </si>
  <si>
    <t>157 300 рублей 00 копеек (Сто пятьдесят семь тысяч триста рублей 00 копеек)</t>
  </si>
  <si>
    <t xml:space="preserve">2. Срок начала выполнения работ Подрядчиком – не позднее </t>
  </si>
  <si>
    <t xml:space="preserve">3. Срок окончания выполнения работ Подрядчиком – не позднее </t>
  </si>
  <si>
    <t>Подрядчик:</t>
  </si>
  <si>
    <t>Заказчик:</t>
  </si>
  <si>
    <t>ИП ФРОЛОВ ВИКТОР АЛЕКСАНДРОВИЧ</t>
  </si>
  <si>
    <t>ООО «НАШ ДВОР-СТ»</t>
  </si>
  <si>
    <t>Индивидуальный предприниматель</t>
  </si>
  <si>
    <t xml:space="preserve">Генеральный директор </t>
  </si>
  <si>
    <t>В.А.Фролов</t>
  </si>
  <si>
    <t>М.В.Тукалин</t>
  </si>
  <si>
    <t>М.П.</t>
  </si>
  <si>
    <r>
      <rPr>
        <b/>
        <sz val="11"/>
        <rFont val="Times New Roman"/>
        <family val="1"/>
        <charset val="204"/>
      </rPr>
      <t>ИП Фролов Виктор Александрович</t>
    </r>
    <r>
      <rPr>
        <sz val="11"/>
        <rFont val="Times New Roman"/>
        <family val="1"/>
        <charset val="204"/>
      </rPr>
      <t xml:space="preserve">, именуемый в дальнейшем "Подрядчик", действующий на основании ОГРНИП 320645100019140 от 10.03.2020 года, с одной стороны и 
</t>
    </r>
    <r>
      <rPr>
        <b/>
        <sz val="11"/>
        <rFont val="Times New Roman"/>
        <family val="1"/>
        <charset val="204"/>
      </rPr>
      <t>ООО «НАШ ДВОР-СТ»</t>
    </r>
    <r>
      <rPr>
        <sz val="11"/>
        <rFont val="Times New Roman"/>
        <family val="1"/>
        <charset val="204"/>
      </rPr>
      <t>, именуемое в дальнейшем "Заказчик", в лице Генерального директора Тукалина Максима Владимировича, действующего на основании Устава, с другой стороны, совместно именуемые "Стороны", подписали настоящую Спецификацию о нижеследующем:</t>
    </r>
  </si>
  <si>
    <t>В т.ч. НДС 5%</t>
  </si>
  <si>
    <t>В т.ч. НДС 5% 7 490,48 р.</t>
  </si>
  <si>
    <t>4. Настоящая Спецификация служит основанием для производства взаимных платежей и расчетов между Подрядчиком и Заказчиком.
5. Настоящая Спецификация является неотъемлемой частью Договора №МОНТ-25-01 от "08" апреля 2025 г., составлена в 2 (двух) экземплярах, имеющих равную юридическую силу, по одному экземпляру для каждой из Сторон</t>
  </si>
  <si>
    <t>к Договору подряда №МОНТ-25-01 от «08» апреля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</si>
</sst>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₽&quot;"/>
    <numFmt numFmtId="165" formatCode="#,##0.00\ &quot;р.&quot;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8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4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6" fillId="0" borderId="0" xfId="0" applyFont="1"/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right"/>
    </xf>
    <xf numFmtId="1" fontId="7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" fontId="5" fillId="0" borderId="0" xfId="0" applyNumberFormat="1" applyFont="1" applyAlignment="1">
      <alignment vertical="top"/>
    </xf>
    <xf numFmtId="1" fontId="5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left" vertical="center"/>
    </xf>
    <xf numFmtId="14" fontId="7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vertical="center" wrapText="1"/>
    </xf>
    <xf numFmtId="164" fontId="7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left" vertical="center"/>
    </xf>
    <xf numFmtId="1" fontId="8" fillId="0" borderId="0" xfId="0" applyNumberFormat="1" applyFont="1" applyAlignment="1">
      <alignment horizontal="left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right" vertical="center" indent="1"/>
    </xf>
    <xf numFmtId="1" fontId="7" fillId="0" borderId="0" xfId="0" applyNumberFormat="1" applyFont="1" applyAlignment="1">
      <alignment horizontal="left" vertical="top" wrapText="1"/>
    </xf>
    <xf numFmtId="1" fontId="5" fillId="0" borderId="0" xfId="0" applyNumberFormat="1" applyFont="1" applyAlignment="1">
      <alignment horizontal="left" vertical="center"/>
    </xf>
    <xf numFmtId="1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left" vertical="center" wrapText="1"/>
    </xf>
    <xf numFmtId="1" fontId="7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14" fontId="7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 wrapText="1"/>
    </xf>
    <xf numFmtId="164" fontId="7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6BCC0-7CF0-46BB-8CF8-BD57E393CF01}">
  <sheetPr codeName="Лист5">
    <pageSetUpPr fitToPage="1"/>
  </sheetPr>
  <dimension ref="A1:G37"/>
  <sheetViews>
    <sheetView tabSelected="1" topLeftCell="A4" zoomScaleNormal="100" workbookViewId="0">
      <selection activeCell="F22" sqref="F22"/>
    </sheetView>
  </sheetViews>
  <sheetFormatPr baseColWidth="10" defaultColWidth="8.83203125" defaultRowHeight="15" x14ac:dyDescent="0.2"/>
  <cols>
    <col min="1" max="1" width="7" customWidth="1"/>
    <col min="2" max="2" width="29.5" customWidth="1"/>
    <col min="3" max="3" width="11.83203125" customWidth="1"/>
    <col min="4" max="4" width="10.5" customWidth="1"/>
    <col min="5" max="5" width="19.5" customWidth="1"/>
    <col min="6" max="6" width="19.33203125" customWidth="1"/>
    <col min="7" max="7" width="9" customWidth="1"/>
  </cols>
  <sheetData>
    <row r="1" spans="1:7" x14ac:dyDescent="0.2">
      <c r="A1" s="43" t="s">
        <v>0</v>
      </c>
      <c r="B1" s="43"/>
      <c r="C1" s="43"/>
      <c r="D1" s="43"/>
      <c r="E1" s="43"/>
      <c r="F1" s="43"/>
    </row>
    <row r="2" spans="1:7" x14ac:dyDescent="0.2">
      <c r="A2" s="44" t="s">
        <v>36</v>
      </c>
      <c r="B2" s="44"/>
      <c r="C2" s="44"/>
      <c r="D2" s="44"/>
      <c r="E2" s="44"/>
      <c r="F2" s="44"/>
      <c r="G2" s="6"/>
    </row>
    <row r="3" spans="1:7" x14ac:dyDescent="0.2">
      <c r="A3" s="11"/>
      <c r="B3" s="11"/>
      <c r="C3" s="11"/>
      <c r="D3" s="11"/>
      <c r="E3" s="11"/>
      <c r="F3" s="11"/>
    </row>
    <row r="4" spans="1:7" x14ac:dyDescent="0.2">
      <c r="A4" s="11"/>
      <c r="B4" s="11"/>
      <c r="C4" s="11"/>
      <c r="D4" s="11"/>
      <c r="E4" s="11"/>
      <c r="F4" s="11"/>
    </row>
    <row r="5" spans="1:7" x14ac:dyDescent="0.2">
      <c r="A5" s="44" t="s">
        <v>1</v>
      </c>
      <c r="B5" s="44"/>
      <c r="C5" s="44"/>
      <c r="D5" s="12">
        <v>96</v>
      </c>
      <c r="E5" s="13"/>
      <c r="F5" s="11"/>
      <c r="G5" s="1"/>
    </row>
    <row r="6" spans="1:7" x14ac:dyDescent="0.2">
      <c r="A6" s="13"/>
      <c r="B6" s="13"/>
      <c r="C6" s="13"/>
      <c r="D6" s="13"/>
      <c r="E6" s="13"/>
      <c r="F6" s="13"/>
    </row>
    <row r="7" spans="1:7" x14ac:dyDescent="0.2">
      <c r="A7" s="42" t="s">
        <v>2</v>
      </c>
      <c r="B7" s="42"/>
      <c r="C7" s="13"/>
      <c r="D7" s="13"/>
      <c r="E7" s="45">
        <v>45903</v>
      </c>
      <c r="F7" s="33"/>
      <c r="G7" s="3"/>
    </row>
    <row r="8" spans="1:7" x14ac:dyDescent="0.2">
      <c r="A8" s="13"/>
      <c r="B8" s="13"/>
      <c r="C8" s="13"/>
      <c r="D8" s="13"/>
      <c r="E8" s="13"/>
      <c r="F8" s="13"/>
    </row>
    <row r="9" spans="1:7" ht="73.5" customHeight="1" x14ac:dyDescent="0.2">
      <c r="A9" s="41" t="s">
        <v>32</v>
      </c>
      <c r="B9" s="42"/>
      <c r="C9" s="42"/>
      <c r="D9" s="42"/>
      <c r="E9" s="42"/>
      <c r="F9" s="42"/>
      <c r="G9" s="4"/>
    </row>
    <row r="10" spans="1:7" x14ac:dyDescent="0.2">
      <c r="A10" s="13"/>
      <c r="B10" s="13"/>
      <c r="C10" s="13"/>
      <c r="D10" s="13"/>
      <c r="E10" s="13"/>
      <c r="F10" s="13"/>
    </row>
    <row r="11" spans="1:7" x14ac:dyDescent="0.2">
      <c r="A11" s="42" t="s">
        <v>3</v>
      </c>
      <c r="B11" s="42"/>
      <c r="C11" s="42"/>
      <c r="D11" s="42"/>
      <c r="E11" s="42"/>
      <c r="F11" s="42"/>
    </row>
    <row r="12" spans="1:7" ht="20" customHeight="1" x14ac:dyDescent="0.2">
      <c r="A12" s="46" t="s">
        <v>4</v>
      </c>
      <c r="B12" s="46"/>
      <c r="C12" s="46"/>
      <c r="D12" s="46"/>
      <c r="E12" s="46"/>
      <c r="F12" s="46"/>
      <c r="G12" s="3"/>
    </row>
    <row r="13" spans="1:7" x14ac:dyDescent="0.2">
      <c r="A13" s="13"/>
      <c r="B13" s="13"/>
      <c r="C13" s="13"/>
      <c r="D13" s="13"/>
      <c r="E13" s="13"/>
      <c r="F13" s="13"/>
    </row>
    <row r="14" spans="1:7" ht="30" x14ac:dyDescent="0.2">
      <c r="A14" s="7" t="s">
        <v>5</v>
      </c>
      <c r="B14" s="8" t="s">
        <v>6</v>
      </c>
      <c r="C14" s="9" t="s">
        <v>7</v>
      </c>
      <c r="D14" s="7" t="s">
        <v>8</v>
      </c>
      <c r="E14" s="10" t="s">
        <v>9</v>
      </c>
      <c r="F14" s="10" t="s">
        <v>10</v>
      </c>
      <c r="G14" s="3"/>
    </row>
    <row r="15" spans="1:7" ht="45" customHeight="1" x14ac:dyDescent="0.2">
      <c r="A15" s="15">
        <v>1</v>
      </c>
      <c r="B15" s="16" t="s">
        <v>12</v>
      </c>
      <c r="C15" s="17" t="s">
        <v>11</v>
      </c>
      <c r="D15" s="15">
        <v>1</v>
      </c>
      <c r="E15" s="18">
        <v>95800</v>
      </c>
      <c r="F15" s="18">
        <f t="shared" ref="F15:F19" si="0">D15*E15</f>
        <v>95800</v>
      </c>
      <c r="G15" s="5"/>
    </row>
    <row r="16" spans="1:7" ht="45" customHeight="1" x14ac:dyDescent="0.2">
      <c r="A16" s="15">
        <v>2</v>
      </c>
      <c r="B16" s="16" t="s">
        <v>13</v>
      </c>
      <c r="C16" s="17" t="s">
        <v>11</v>
      </c>
      <c r="D16" s="15">
        <v>1</v>
      </c>
      <c r="E16" s="18">
        <v>11000</v>
      </c>
      <c r="F16" s="18">
        <f t="shared" si="0"/>
        <v>11000</v>
      </c>
      <c r="G16" s="5"/>
    </row>
    <row r="17" spans="1:7" ht="45" customHeight="1" x14ac:dyDescent="0.2">
      <c r="A17" s="15">
        <v>3</v>
      </c>
      <c r="B17" s="16" t="s">
        <v>14</v>
      </c>
      <c r="C17" s="17" t="s">
        <v>11</v>
      </c>
      <c r="D17" s="15">
        <v>1</v>
      </c>
      <c r="E17" s="18">
        <v>19200</v>
      </c>
      <c r="F17" s="18">
        <f t="shared" si="0"/>
        <v>19200</v>
      </c>
      <c r="G17" s="5"/>
    </row>
    <row r="18" spans="1:7" ht="45" customHeight="1" x14ac:dyDescent="0.2">
      <c r="A18" s="15">
        <v>4</v>
      </c>
      <c r="B18" s="16" t="s">
        <v>15</v>
      </c>
      <c r="C18" s="17" t="s">
        <v>11</v>
      </c>
      <c r="D18" s="15">
        <v>2</v>
      </c>
      <c r="E18" s="18">
        <v>9200</v>
      </c>
      <c r="F18" s="18">
        <f t="shared" si="0"/>
        <v>18400</v>
      </c>
      <c r="G18" s="6"/>
    </row>
    <row r="19" spans="1:7" ht="45" customHeight="1" x14ac:dyDescent="0.2">
      <c r="A19" s="15">
        <v>5</v>
      </c>
      <c r="B19" s="16" t="s">
        <v>16</v>
      </c>
      <c r="C19" s="17" t="s">
        <v>11</v>
      </c>
      <c r="D19" s="15">
        <v>1</v>
      </c>
      <c r="E19" s="18">
        <v>16300</v>
      </c>
      <c r="F19" s="18">
        <f t="shared" si="0"/>
        <v>16300</v>
      </c>
    </row>
    <row r="20" spans="1:7" ht="45" customHeight="1" x14ac:dyDescent="0.2">
      <c r="A20" s="15">
        <v>6</v>
      </c>
      <c r="B20" s="16" t="s">
        <v>17</v>
      </c>
      <c r="C20" s="17" t="s">
        <v>11</v>
      </c>
      <c r="D20" s="15">
        <v>1</v>
      </c>
      <c r="E20" s="18">
        <v>5800</v>
      </c>
      <c r="F20" s="18">
        <f t="shared" ref="F20" si="1">D20*E20</f>
        <v>5800</v>
      </c>
    </row>
    <row r="21" spans="1:7" x14ac:dyDescent="0.2">
      <c r="A21" s="19"/>
      <c r="B21" s="13"/>
      <c r="C21" s="20"/>
      <c r="D21" s="21"/>
      <c r="E21" s="22" t="s">
        <v>18</v>
      </c>
      <c r="F21" s="18">
        <f>SUM(F15:F20)</f>
        <v>166500</v>
      </c>
      <c r="G21" s="3"/>
    </row>
    <row r="22" spans="1:7" x14ac:dyDescent="0.2">
      <c r="A22" s="13"/>
      <c r="B22" s="13"/>
      <c r="C22" s="13"/>
      <c r="D22" s="13"/>
      <c r="E22" s="14" t="s">
        <v>33</v>
      </c>
      <c r="F22" s="47">
        <f>F21/1.05*0.05</f>
        <v>7928.5714285714275</v>
      </c>
      <c r="G22" s="3"/>
    </row>
    <row r="23" spans="1:7" ht="14.5" customHeight="1" x14ac:dyDescent="0.2">
      <c r="A23" s="23" t="s">
        <v>19</v>
      </c>
      <c r="B23" s="38" t="s">
        <v>20</v>
      </c>
      <c r="C23" s="38"/>
      <c r="D23" s="38"/>
      <c r="E23" s="38"/>
      <c r="F23" s="38"/>
      <c r="G23" s="3"/>
    </row>
    <row r="24" spans="1:7" x14ac:dyDescent="0.2">
      <c r="A24" s="24" t="s">
        <v>34</v>
      </c>
      <c r="B24" s="24"/>
      <c r="C24" s="24"/>
      <c r="D24" s="24"/>
      <c r="E24" s="24"/>
      <c r="F24" s="24"/>
      <c r="G24" s="3"/>
    </row>
    <row r="25" spans="1:7" x14ac:dyDescent="0.2">
      <c r="A25" s="39" t="s">
        <v>21</v>
      </c>
      <c r="B25" s="39"/>
      <c r="C25" s="39"/>
      <c r="D25" s="39"/>
      <c r="E25" s="26">
        <v>45905</v>
      </c>
      <c r="F25" s="27"/>
    </row>
    <row r="26" spans="1:7" ht="19.5" customHeight="1" x14ac:dyDescent="0.2">
      <c r="A26" s="39" t="s">
        <v>22</v>
      </c>
      <c r="B26" s="39"/>
      <c r="C26" s="39"/>
      <c r="D26" s="39"/>
      <c r="E26" s="26">
        <f>DATE(YEAR(E25),MONTH(E25),DAY(E25)+4)</f>
        <v>45909</v>
      </c>
      <c r="F26" s="27"/>
    </row>
    <row r="27" spans="1:7" ht="72" customHeight="1" x14ac:dyDescent="0.2">
      <c r="A27" s="41" t="s">
        <v>35</v>
      </c>
      <c r="B27" s="42"/>
      <c r="C27" s="42"/>
      <c r="D27" s="42"/>
      <c r="E27" s="42"/>
      <c r="F27" s="42"/>
      <c r="G27" s="5"/>
    </row>
    <row r="28" spans="1:7" x14ac:dyDescent="0.2">
      <c r="A28" s="35"/>
      <c r="B28" s="35"/>
      <c r="C28" s="35"/>
      <c r="D28" s="35"/>
      <c r="E28" s="35"/>
      <c r="F28" s="35"/>
    </row>
    <row r="29" spans="1:7" x14ac:dyDescent="0.2">
      <c r="A29" s="36" t="s">
        <v>23</v>
      </c>
      <c r="B29" s="36"/>
      <c r="C29" s="36"/>
      <c r="D29" s="37" t="s">
        <v>24</v>
      </c>
      <c r="E29" s="37"/>
      <c r="F29" s="37"/>
    </row>
    <row r="30" spans="1:7" ht="14.5" customHeight="1" x14ac:dyDescent="0.2">
      <c r="A30" s="36" t="s">
        <v>25</v>
      </c>
      <c r="B30" s="36"/>
      <c r="C30" s="36"/>
      <c r="D30" s="38" t="s">
        <v>26</v>
      </c>
      <c r="E30" s="38"/>
      <c r="F30" s="38"/>
      <c r="G30" s="3"/>
    </row>
    <row r="31" spans="1:7" x14ac:dyDescent="0.2">
      <c r="A31" s="19"/>
      <c r="B31" s="13"/>
      <c r="C31" s="20"/>
      <c r="D31" s="28"/>
      <c r="E31" s="28"/>
      <c r="F31" s="28"/>
    </row>
    <row r="32" spans="1:7" x14ac:dyDescent="0.2">
      <c r="A32" s="39" t="s">
        <v>27</v>
      </c>
      <c r="B32" s="39"/>
      <c r="C32" s="39"/>
      <c r="D32" s="40" t="s">
        <v>28</v>
      </c>
      <c r="E32" s="40"/>
      <c r="F32" s="40"/>
      <c r="G32" s="3"/>
    </row>
    <row r="33" spans="1:7" x14ac:dyDescent="0.2">
      <c r="A33" s="25"/>
      <c r="B33" s="25"/>
      <c r="C33" s="25"/>
      <c r="D33" s="21"/>
      <c r="E33" s="29"/>
      <c r="F33" s="30"/>
    </row>
    <row r="34" spans="1:7" x14ac:dyDescent="0.2">
      <c r="A34" s="33" t="s">
        <v>29</v>
      </c>
      <c r="B34" s="33"/>
      <c r="C34" s="33"/>
      <c r="D34" s="34" t="s">
        <v>30</v>
      </c>
      <c r="E34" s="34"/>
      <c r="F34" s="34"/>
      <c r="G34" s="3"/>
    </row>
    <row r="35" spans="1:7" x14ac:dyDescent="0.2">
      <c r="A35" s="31" t="s">
        <v>31</v>
      </c>
      <c r="B35" s="13"/>
      <c r="C35" s="20"/>
      <c r="D35" s="32" t="s">
        <v>31</v>
      </c>
      <c r="E35" s="29"/>
      <c r="F35" s="30"/>
    </row>
    <row r="36" spans="1:7" x14ac:dyDescent="0.2">
      <c r="A36" s="2"/>
      <c r="B36" s="2"/>
      <c r="C36" s="2"/>
      <c r="D36" s="2"/>
      <c r="E36" s="2"/>
      <c r="F36" s="2"/>
    </row>
    <row r="37" spans="1:7" x14ac:dyDescent="0.2">
      <c r="A37" s="2"/>
      <c r="B37" s="2"/>
      <c r="C37" s="2"/>
      <c r="D37" s="2"/>
      <c r="E37" s="2"/>
      <c r="F37" s="2"/>
    </row>
  </sheetData>
  <autoFilter ref="A14:F27" xr:uid="{6E0A88E1-0BEF-4971-84E6-D1AC9D70948F}"/>
  <mergeCells count="21">
    <mergeCell ref="A27:F27"/>
    <mergeCell ref="A1:F1"/>
    <mergeCell ref="A2:F2"/>
    <mergeCell ref="A5:C5"/>
    <mergeCell ref="A7:B7"/>
    <mergeCell ref="E7:F7"/>
    <mergeCell ref="A9:F9"/>
    <mergeCell ref="A11:F11"/>
    <mergeCell ref="A12:F12"/>
    <mergeCell ref="B23:F23"/>
    <mergeCell ref="A25:D25"/>
    <mergeCell ref="A26:D26"/>
    <mergeCell ref="A34:C34"/>
    <mergeCell ref="D34:F34"/>
    <mergeCell ref="A28:F28"/>
    <mergeCell ref="A29:C29"/>
    <mergeCell ref="D29:F29"/>
    <mergeCell ref="A30:C30"/>
    <mergeCell ref="D30:F30"/>
    <mergeCell ref="A32:C32"/>
    <mergeCell ref="D32:F32"/>
  </mergeCells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dartemenko</dc:creator>
  <cp:lastModifiedBy>Microsoft Office User</cp:lastModifiedBy>
  <dcterms:created xsi:type="dcterms:W3CDTF">2026-04-16T13:31:56Z</dcterms:created>
  <dcterms:modified xsi:type="dcterms:W3CDTF">2026-05-19T17:47:08Z</dcterms:modified>
</cp:coreProperties>
</file>